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kumentumok\Közbeszerzések\Hidrot\Ipar_4_0\Ellenőrzés_anyagai\Közbeszerzési_dokumentáció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19" i="1"/>
  <c r="F20" i="1" s="1"/>
  <c r="E18" i="1"/>
  <c r="F17" i="1"/>
  <c r="G17" i="1" s="1"/>
  <c r="F16" i="1"/>
  <c r="G16" i="1" s="1"/>
  <c r="F15" i="1"/>
  <c r="F18" i="1" s="1"/>
  <c r="F14" i="1"/>
  <c r="E14" i="1"/>
  <c r="G13" i="1"/>
  <c r="G14" i="1" s="1"/>
  <c r="F13" i="1"/>
  <c r="E12" i="1"/>
  <c r="F11" i="1"/>
  <c r="G11" i="1" s="1"/>
  <c r="F10" i="1"/>
  <c r="G10" i="1" s="1"/>
  <c r="F9" i="1"/>
  <c r="G9" i="1" s="1"/>
  <c r="F8" i="1"/>
  <c r="F12" i="1" s="1"/>
  <c r="F7" i="1"/>
  <c r="G7" i="1" s="1"/>
  <c r="F6" i="1"/>
  <c r="E6" i="1"/>
  <c r="F5" i="1"/>
  <c r="G5" i="1" s="1"/>
  <c r="G4" i="1"/>
  <c r="F4" i="1"/>
  <c r="F3" i="1"/>
  <c r="G3" i="1" s="1"/>
  <c r="G6" i="1" l="1"/>
  <c r="G8" i="1"/>
  <c r="G12" i="1" s="1"/>
  <c r="G15" i="1"/>
  <c r="G18" i="1" s="1"/>
  <c r="G19" i="1"/>
  <c r="G20" i="1" s="1"/>
</calcChain>
</file>

<file path=xl/sharedStrings.xml><?xml version="1.0" encoding="utf-8"?>
<sst xmlns="http://schemas.openxmlformats.org/spreadsheetml/2006/main" count="31" uniqueCount="31">
  <si>
    <t>Részletes ajánlati ár</t>
  </si>
  <si>
    <t>Rész száma</t>
  </si>
  <si>
    <t>Megnevezés</t>
  </si>
  <si>
    <t>Mennyiség (db)</t>
  </si>
  <si>
    <t>1. rész
Megmunkáló központok</t>
  </si>
  <si>
    <t>Horizontál CNC fúró-maró mű</t>
  </si>
  <si>
    <t>Vízszintes tengelyű CNC kétpalettás megmunkáló központ</t>
  </si>
  <si>
    <t>5 tengelyes CNC marógép</t>
  </si>
  <si>
    <t>1. rész összesen</t>
  </si>
  <si>
    <t>2. rész
Porfestő rendszer</t>
  </si>
  <si>
    <t xml:space="preserve">Beégető kemence </t>
  </si>
  <si>
    <t xml:space="preserve">Vízleszárító kemence </t>
  </si>
  <si>
    <t>Anyagmozgató pálya</t>
  </si>
  <si>
    <t xml:space="preserve">Porfestő és felület előkészítő kabinok </t>
  </si>
  <si>
    <t>Üzembe helyezés, próbaüzem, betanítás</t>
  </si>
  <si>
    <t>2. rész összesen</t>
  </si>
  <si>
    <t>3. rész
Füstelszívó rendszer</t>
  </si>
  <si>
    <t>Füstelszívó rendszer</t>
  </si>
  <si>
    <t>3. rész összesen</t>
  </si>
  <si>
    <t>4. rész
Targoncák</t>
  </si>
  <si>
    <t>Elektromos homlokvillás targonca</t>
  </si>
  <si>
    <t>Gyalogkíséretű targonca 3200 mm emelési magassággal</t>
  </si>
  <si>
    <t>Gyalogkíséretű targonca 4700 mm emelési magassággal</t>
  </si>
  <si>
    <t>4. rész összesen</t>
  </si>
  <si>
    <t>5. rész
Hegesztő berendezés</t>
  </si>
  <si>
    <t>Fogyóelektródás, levehető tolóval szerelt hegesztő berendezés</t>
  </si>
  <si>
    <t>5. rész összesen</t>
  </si>
  <si>
    <t>Nettó egységár (USD/db;Ft/db)</t>
  </si>
  <si>
    <t>Nettó összár (USD;Ft)</t>
  </si>
  <si>
    <t>Bruttó összár (USD;Ft)</t>
  </si>
  <si>
    <t>ÁFA (27 %; USD;Ft)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</si>
</sst>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 applyProtection="1">
      <protection locked="0"/>
    </xf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/>
    <xf numFmtId="0" fontId="2" fillId="0" borderId="11" xfId="0" applyFont="1" applyBorder="1" applyProtection="1">
      <protection locked="0"/>
    </xf>
    <xf numFmtId="0" fontId="2" fillId="0" borderId="11" xfId="0" applyFont="1" applyBorder="1"/>
    <xf numFmtId="0" fontId="4" fillId="0" borderId="11" xfId="0" applyFont="1" applyBorder="1"/>
    <xf numFmtId="0" fontId="4" fillId="0" borderId="15" xfId="0" applyFont="1" applyBorder="1"/>
    <xf numFmtId="0" fontId="0" fillId="0" borderId="11" xfId="0" applyBorder="1" applyProtection="1">
      <protection locked="0"/>
    </xf>
    <xf numFmtId="0" fontId="0" fillId="0" borderId="11" xfId="0" applyBorder="1"/>
    <xf numFmtId="0" fontId="0" fillId="0" borderId="15" xfId="0" applyBorder="1"/>
    <xf numFmtId="0" fontId="1" fillId="0" borderId="11" xfId="0" applyFont="1" applyBorder="1"/>
    <xf numFmtId="0" fontId="1" fillId="0" borderId="15" xfId="0" applyFont="1" applyBorder="1"/>
    <xf numFmtId="0" fontId="0" fillId="0" borderId="10" xfId="0" applyBorder="1" applyAlignment="1">
      <alignment horizontal="center" wrapText="1"/>
    </xf>
    <xf numFmtId="0" fontId="1" fillId="0" borderId="19" xfId="0" applyFont="1" applyBorder="1"/>
    <xf numFmtId="0" fontId="1" fillId="0" borderId="20" xfId="0" applyFont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60" zoomScaleNormal="100" workbookViewId="0">
      <selection activeCell="E6" sqref="E6"/>
    </sheetView>
  </sheetViews>
  <sheetFormatPr defaultRowHeight="15" x14ac:dyDescent="0.25"/>
  <cols>
    <col min="1" max="1" width="18.85546875" bestFit="1" customWidth="1"/>
    <col min="2" max="2" width="60.5703125" bestFit="1" customWidth="1"/>
    <col min="3" max="3" width="29.140625" bestFit="1" customWidth="1"/>
    <col min="4" max="4" width="15.140625" bestFit="1" customWidth="1"/>
    <col min="5" max="5" width="20.140625" bestFit="1" customWidth="1"/>
    <col min="6" max="6" width="17.7109375" bestFit="1" customWidth="1"/>
    <col min="7" max="7" width="20.5703125" bestFit="1" customWidth="1"/>
  </cols>
  <sheetData>
    <row r="1" spans="1:7" ht="15.75" thickBot="1" x14ac:dyDescent="0.3">
      <c r="A1" s="29" t="s">
        <v>0</v>
      </c>
      <c r="B1" s="30"/>
      <c r="C1" s="30"/>
      <c r="D1" s="30"/>
      <c r="E1" s="30"/>
      <c r="F1" s="30"/>
      <c r="G1" s="31"/>
    </row>
    <row r="2" spans="1:7" ht="15.75" thickBot="1" x14ac:dyDescent="0.3">
      <c r="A2" s="1" t="s">
        <v>1</v>
      </c>
      <c r="B2" s="2" t="s">
        <v>2</v>
      </c>
      <c r="C2" s="2" t="s">
        <v>27</v>
      </c>
      <c r="D2" s="2" t="s">
        <v>3</v>
      </c>
      <c r="E2" s="2" t="s">
        <v>28</v>
      </c>
      <c r="F2" s="2" t="s">
        <v>30</v>
      </c>
      <c r="G2" s="3" t="s">
        <v>29</v>
      </c>
    </row>
    <row r="3" spans="1:7" ht="15.75" x14ac:dyDescent="0.25">
      <c r="A3" s="32" t="s">
        <v>4</v>
      </c>
      <c r="B3" s="4" t="s">
        <v>5</v>
      </c>
      <c r="C3" s="5"/>
      <c r="D3" s="6">
        <v>1</v>
      </c>
      <c r="E3" s="5"/>
      <c r="F3" s="6">
        <f>E3*0.27</f>
        <v>0</v>
      </c>
      <c r="G3" s="7">
        <f>E3+F3</f>
        <v>0</v>
      </c>
    </row>
    <row r="4" spans="1:7" ht="15.75" x14ac:dyDescent="0.25">
      <c r="A4" s="33"/>
      <c r="B4" s="8" t="s">
        <v>6</v>
      </c>
      <c r="C4" s="9"/>
      <c r="D4" s="10">
        <v>1</v>
      </c>
      <c r="E4" s="9"/>
      <c r="F4" s="6">
        <f t="shared" ref="F4:F5" si="0">E4*0.27</f>
        <v>0</v>
      </c>
      <c r="G4" s="7">
        <f t="shared" ref="G4:G5" si="1">E4+F4</f>
        <v>0</v>
      </c>
    </row>
    <row r="5" spans="1:7" ht="15.75" x14ac:dyDescent="0.25">
      <c r="A5" s="33"/>
      <c r="B5" s="8" t="s">
        <v>7</v>
      </c>
      <c r="C5" s="9"/>
      <c r="D5" s="10">
        <v>1</v>
      </c>
      <c r="E5" s="9"/>
      <c r="F5" s="6">
        <f t="shared" si="0"/>
        <v>0</v>
      </c>
      <c r="G5" s="7">
        <f t="shared" si="1"/>
        <v>0</v>
      </c>
    </row>
    <row r="6" spans="1:7" ht="15.75" x14ac:dyDescent="0.25">
      <c r="A6" s="23" t="s">
        <v>8</v>
      </c>
      <c r="B6" s="24"/>
      <c r="C6" s="24"/>
      <c r="D6" s="25"/>
      <c r="E6" s="11">
        <f>E3+E4+E5</f>
        <v>0</v>
      </c>
      <c r="F6" s="11">
        <f>SUM(F3:F5)</f>
        <v>0</v>
      </c>
      <c r="G6" s="12">
        <f>SUM(G3:G5)</f>
        <v>0</v>
      </c>
    </row>
    <row r="7" spans="1:7" ht="15.75" x14ac:dyDescent="0.25">
      <c r="A7" s="34" t="s">
        <v>9</v>
      </c>
      <c r="B7" s="8" t="s">
        <v>10</v>
      </c>
      <c r="C7" s="13"/>
      <c r="D7" s="10">
        <v>1</v>
      </c>
      <c r="E7" s="13"/>
      <c r="F7" s="14">
        <f>E7*27</f>
        <v>0</v>
      </c>
      <c r="G7" s="15">
        <f>E7+F7</f>
        <v>0</v>
      </c>
    </row>
    <row r="8" spans="1:7" ht="15.75" x14ac:dyDescent="0.25">
      <c r="A8" s="35"/>
      <c r="B8" s="8" t="s">
        <v>11</v>
      </c>
      <c r="C8" s="13"/>
      <c r="D8" s="10">
        <v>1</v>
      </c>
      <c r="E8" s="13"/>
      <c r="F8" s="14">
        <f t="shared" ref="F8:F11" si="2">E8*27</f>
        <v>0</v>
      </c>
      <c r="G8" s="15">
        <f t="shared" ref="G8:G11" si="3">E8+F8</f>
        <v>0</v>
      </c>
    </row>
    <row r="9" spans="1:7" ht="15.75" x14ac:dyDescent="0.25">
      <c r="A9" s="35"/>
      <c r="B9" s="8" t="s">
        <v>12</v>
      </c>
      <c r="C9" s="13"/>
      <c r="D9" s="10">
        <v>1</v>
      </c>
      <c r="E9" s="13"/>
      <c r="F9" s="14">
        <f t="shared" si="2"/>
        <v>0</v>
      </c>
      <c r="G9" s="15">
        <f t="shared" si="3"/>
        <v>0</v>
      </c>
    </row>
    <row r="10" spans="1:7" ht="15.75" x14ac:dyDescent="0.25">
      <c r="A10" s="35"/>
      <c r="B10" s="8" t="s">
        <v>13</v>
      </c>
      <c r="C10" s="13"/>
      <c r="D10" s="10">
        <v>1</v>
      </c>
      <c r="E10" s="13"/>
      <c r="F10" s="14">
        <f t="shared" si="2"/>
        <v>0</v>
      </c>
      <c r="G10" s="15">
        <f t="shared" si="3"/>
        <v>0</v>
      </c>
    </row>
    <row r="11" spans="1:7" ht="15.75" x14ac:dyDescent="0.25">
      <c r="A11" s="35"/>
      <c r="B11" s="8" t="s">
        <v>14</v>
      </c>
      <c r="C11" s="13"/>
      <c r="D11" s="10">
        <v>1</v>
      </c>
      <c r="E11" s="13"/>
      <c r="F11" s="14">
        <f t="shared" si="2"/>
        <v>0</v>
      </c>
      <c r="G11" s="15">
        <f t="shared" si="3"/>
        <v>0</v>
      </c>
    </row>
    <row r="12" spans="1:7" ht="15.75" x14ac:dyDescent="0.25">
      <c r="A12" s="23" t="s">
        <v>15</v>
      </c>
      <c r="B12" s="24"/>
      <c r="C12" s="24"/>
      <c r="D12" s="25"/>
      <c r="E12" s="16">
        <f>SUM(E7:E11)</f>
        <v>0</v>
      </c>
      <c r="F12" s="16">
        <f>SUM(F7:F11)</f>
        <v>0</v>
      </c>
      <c r="G12" s="17">
        <f>SUM(G7:G11)</f>
        <v>0</v>
      </c>
    </row>
    <row r="13" spans="1:7" ht="45" x14ac:dyDescent="0.25">
      <c r="A13" s="18" t="s">
        <v>16</v>
      </c>
      <c r="B13" s="8" t="s">
        <v>17</v>
      </c>
      <c r="C13" s="13"/>
      <c r="D13" s="10">
        <v>1</v>
      </c>
      <c r="E13" s="13"/>
      <c r="F13" s="14">
        <f>E13*0.27</f>
        <v>0</v>
      </c>
      <c r="G13" s="15">
        <f>E13+F13</f>
        <v>0</v>
      </c>
    </row>
    <row r="14" spans="1:7" ht="15.75" x14ac:dyDescent="0.25">
      <c r="A14" s="23" t="s">
        <v>18</v>
      </c>
      <c r="B14" s="24"/>
      <c r="C14" s="24"/>
      <c r="D14" s="25"/>
      <c r="E14" s="16">
        <f>E13</f>
        <v>0</v>
      </c>
      <c r="F14" s="16">
        <f>F13</f>
        <v>0</v>
      </c>
      <c r="G14" s="17">
        <f>G13</f>
        <v>0</v>
      </c>
    </row>
    <row r="15" spans="1:7" ht="15.75" x14ac:dyDescent="0.25">
      <c r="A15" s="21" t="s">
        <v>19</v>
      </c>
      <c r="B15" s="8" t="s">
        <v>20</v>
      </c>
      <c r="C15" s="13"/>
      <c r="D15" s="10">
        <v>1</v>
      </c>
      <c r="E15" s="13"/>
      <c r="F15" s="14">
        <f>E15*0.27</f>
        <v>0</v>
      </c>
      <c r="G15" s="15">
        <f>E15+F15</f>
        <v>0</v>
      </c>
    </row>
    <row r="16" spans="1:7" ht="15.75" x14ac:dyDescent="0.25">
      <c r="A16" s="22"/>
      <c r="B16" s="8" t="s">
        <v>21</v>
      </c>
      <c r="C16" s="13"/>
      <c r="D16" s="10">
        <v>1</v>
      </c>
      <c r="E16" s="13"/>
      <c r="F16" s="14">
        <f t="shared" ref="F16:F17" si="4">E16*0.27</f>
        <v>0</v>
      </c>
      <c r="G16" s="15">
        <f t="shared" ref="G16:G17" si="5">E16+F16</f>
        <v>0</v>
      </c>
    </row>
    <row r="17" spans="1:7" ht="15.75" x14ac:dyDescent="0.25">
      <c r="A17" s="22"/>
      <c r="B17" s="8" t="s">
        <v>22</v>
      </c>
      <c r="C17" s="13"/>
      <c r="D17" s="10">
        <v>1</v>
      </c>
      <c r="E17" s="13"/>
      <c r="F17" s="14">
        <f t="shared" si="4"/>
        <v>0</v>
      </c>
      <c r="G17" s="15">
        <f t="shared" si="5"/>
        <v>0</v>
      </c>
    </row>
    <row r="18" spans="1:7" ht="15.75" x14ac:dyDescent="0.25">
      <c r="A18" s="23" t="s">
        <v>23</v>
      </c>
      <c r="B18" s="24"/>
      <c r="C18" s="24"/>
      <c r="D18" s="25"/>
      <c r="E18" s="16">
        <f>E15+E16+E17</f>
        <v>0</v>
      </c>
      <c r="F18" s="16">
        <f>SUM(F15:F17)</f>
        <v>0</v>
      </c>
      <c r="G18" s="17">
        <f>SUM(G15:G17)</f>
        <v>0</v>
      </c>
    </row>
    <row r="19" spans="1:7" ht="45" x14ac:dyDescent="0.25">
      <c r="A19" s="18" t="s">
        <v>24</v>
      </c>
      <c r="B19" s="8" t="s">
        <v>25</v>
      </c>
      <c r="C19" s="13"/>
      <c r="D19" s="10">
        <v>2</v>
      </c>
      <c r="E19" s="13"/>
      <c r="F19" s="14">
        <f>E19*0.27</f>
        <v>0</v>
      </c>
      <c r="G19" s="15">
        <f>E19+F19</f>
        <v>0</v>
      </c>
    </row>
    <row r="20" spans="1:7" ht="16.5" thickBot="1" x14ac:dyDescent="0.3">
      <c r="A20" s="26" t="s">
        <v>26</v>
      </c>
      <c r="B20" s="27"/>
      <c r="C20" s="27"/>
      <c r="D20" s="28"/>
      <c r="E20" s="19">
        <f>E19</f>
        <v>0</v>
      </c>
      <c r="F20" s="19">
        <f>F19</f>
        <v>0</v>
      </c>
      <c r="G20" s="20">
        <f>G19</f>
        <v>0</v>
      </c>
    </row>
  </sheetData>
  <mergeCells count="9">
    <mergeCell ref="A15:A17"/>
    <mergeCell ref="A18:D18"/>
    <mergeCell ref="A20:D20"/>
    <mergeCell ref="A1:G1"/>
    <mergeCell ref="A3:A5"/>
    <mergeCell ref="A6:D6"/>
    <mergeCell ref="A7:A11"/>
    <mergeCell ref="A12:D12"/>
    <mergeCell ref="A14:D14"/>
  </mergeCells>
  <pageMargins left="0.7" right="0.7" top="0.75" bottom="0.75" header="0.3" footer="0.3"/>
  <pageSetup paperSize="9" scale="48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Éreth Attila</dc:creator>
  <cp:lastModifiedBy>Éreth Attila</cp:lastModifiedBy>
  <dcterms:created xsi:type="dcterms:W3CDTF">2019-03-27T13:05:27Z</dcterms:created>
  <dcterms:modified xsi:type="dcterms:W3CDTF">2019-03-28T04:57:40Z</dcterms:modified>
</cp:coreProperties>
</file>